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940" yWindow="585" windowWidth="12120" windowHeight="10770"/>
  </bookViews>
  <sheets>
    <sheet name="Sostenimiento 2" sheetId="2" r:id="rId1"/>
    <sheet name="Sostenimiento 1" sheetId="1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N15" i="2"/>
  <c r="M15"/>
  <c r="L15"/>
  <c r="K15"/>
  <c r="N14"/>
  <c r="M14"/>
  <c r="L14"/>
  <c r="K14"/>
  <c r="N13"/>
  <c r="M13"/>
  <c r="L13"/>
  <c r="K13"/>
  <c r="K12"/>
  <c r="N12"/>
  <c r="M12"/>
  <c r="L12"/>
  <c r="J16"/>
  <c r="I16"/>
  <c r="H16"/>
  <c r="G16"/>
  <c r="F16"/>
  <c r="M11"/>
  <c r="M16" s="1"/>
  <c r="D16"/>
  <c r="C16"/>
  <c r="I33" i="1"/>
  <c r="H33"/>
  <c r="G33"/>
  <c r="E33"/>
  <c r="D33"/>
  <c r="I32"/>
  <c r="I34" s="1"/>
  <c r="H32"/>
  <c r="H34" s="1"/>
  <c r="G32"/>
  <c r="E32"/>
  <c r="E34" s="1"/>
  <c r="D32"/>
  <c r="D34" s="1"/>
  <c r="I31"/>
  <c r="H31"/>
  <c r="G31"/>
  <c r="G34" s="1"/>
  <c r="E31"/>
  <c r="D31"/>
  <c r="I30"/>
  <c r="H30"/>
  <c r="G30"/>
  <c r="E30"/>
  <c r="D30"/>
  <c r="F29"/>
  <c r="F28"/>
  <c r="F27"/>
  <c r="F30" s="1"/>
  <c r="I26"/>
  <c r="H26"/>
  <c r="G26"/>
  <c r="E26"/>
  <c r="D26"/>
  <c r="F25"/>
  <c r="F24"/>
  <c r="F26" s="1"/>
  <c r="F23"/>
  <c r="I22"/>
  <c r="H22"/>
  <c r="G22"/>
  <c r="E22"/>
  <c r="D22"/>
  <c r="F21"/>
  <c r="F20"/>
  <c r="F22" s="1"/>
  <c r="F19"/>
  <c r="I18"/>
  <c r="H18"/>
  <c r="G18"/>
  <c r="E18"/>
  <c r="D18"/>
  <c r="F17"/>
  <c r="F33" s="1"/>
  <c r="F16"/>
  <c r="F18" s="1"/>
  <c r="F15"/>
  <c r="I14"/>
  <c r="H14"/>
  <c r="G14"/>
  <c r="E14"/>
  <c r="D14"/>
  <c r="F13"/>
  <c r="F12"/>
  <c r="F32" s="1"/>
  <c r="F11"/>
  <c r="F14" s="1"/>
  <c r="E16" i="2" l="1"/>
  <c r="L11"/>
  <c r="L16" s="1"/>
  <c r="K11"/>
  <c r="K16" s="1"/>
  <c r="N11"/>
  <c r="N16" s="1"/>
  <c r="F31" i="1"/>
  <c r="F34" s="1"/>
</calcChain>
</file>

<file path=xl/sharedStrings.xml><?xml version="1.0" encoding="utf-8"?>
<sst xmlns="http://schemas.openxmlformats.org/spreadsheetml/2006/main" count="73" uniqueCount="28">
  <si>
    <t>Alumnos</t>
  </si>
  <si>
    <t>Grupos</t>
  </si>
  <si>
    <t>Docentes</t>
  </si>
  <si>
    <t>Escuelas</t>
  </si>
  <si>
    <t>Ensenada</t>
  </si>
  <si>
    <t>Mexicali</t>
  </si>
  <si>
    <t>Tecate</t>
  </si>
  <si>
    <t>Tijuana</t>
  </si>
  <si>
    <t>Baja California</t>
  </si>
  <si>
    <t>Municipio</t>
  </si>
  <si>
    <t>Sostenimiento</t>
  </si>
  <si>
    <t>Total</t>
  </si>
  <si>
    <t>Departamento de Información y Estadística Educativa</t>
  </si>
  <si>
    <t>Dirección de Planeación, Programación y Presupuesto</t>
  </si>
  <si>
    <t>SISTEMA EDUCATIVO ESTATAL</t>
  </si>
  <si>
    <t>Alumnos, Grupos, Docentes y Escuelas Por Sostenimiento</t>
  </si>
  <si>
    <t>Hombres</t>
  </si>
  <si>
    <t>Mujeres</t>
  </si>
  <si>
    <t xml:space="preserve"> Federal</t>
  </si>
  <si>
    <t xml:space="preserve"> Estatal</t>
  </si>
  <si>
    <t xml:space="preserve"> Particular</t>
  </si>
  <si>
    <t>Playas de Rosarito</t>
  </si>
  <si>
    <t>Alumnos, Grupos, Grados, Docentes y Escuelas por Público y Privados</t>
  </si>
  <si>
    <t>Públicos</t>
  </si>
  <si>
    <t>Privados</t>
  </si>
  <si>
    <t>Capacitación para el Trabajo, Ciclo Escolar 2013-2014</t>
  </si>
  <si>
    <t>Capacitación para el Trabajo por Sostenimiento, Ciclo Escolar 2013-2014</t>
  </si>
  <si>
    <t>Capacitación para el Trabajo, Fin de cursos 2013-2014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</si>
</sst>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Tahoma"/>
      <family val="2"/>
    </font>
    <font>
      <b/>
      <sz val="9"/>
      <color theme="0"/>
      <name val="Tahoma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sz val="9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9" tint="-0.249977111117893"/>
        <bgColor indexed="8"/>
      </patternFill>
    </fill>
  </fills>
  <borders count="15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" fillId="4" borderId="0" xfId="0" applyFont="1" applyFill="1"/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3" fontId="9" fillId="6" borderId="0" xfId="2" applyNumberFormat="1" applyFont="1" applyFill="1" applyBorder="1" applyAlignment="1">
      <alignment horizontal="center" vertical="center" wrapText="1"/>
    </xf>
    <xf numFmtId="3" fontId="9" fillId="6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3" fontId="6" fillId="2" borderId="0" xfId="2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3" fontId="6" fillId="7" borderId="6" xfId="2" applyNumberFormat="1" applyFont="1" applyFill="1" applyBorder="1" applyAlignment="1">
      <alignment horizontal="center" vertical="center" wrapText="1"/>
    </xf>
    <xf numFmtId="3" fontId="6" fillId="7" borderId="7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 wrapText="1"/>
    </xf>
    <xf numFmtId="3" fontId="10" fillId="4" borderId="11" xfId="1" applyNumberFormat="1" applyFont="1" applyFill="1" applyBorder="1" applyAlignment="1">
      <alignment horizontal="center" vertical="center" wrapText="1"/>
    </xf>
    <xf numFmtId="3" fontId="10" fillId="4" borderId="0" xfId="1" applyNumberFormat="1" applyFont="1" applyFill="1" applyBorder="1" applyAlignment="1">
      <alignment horizontal="center" vertical="center" wrapText="1"/>
    </xf>
    <xf numFmtId="3" fontId="9" fillId="4" borderId="0" xfId="1" applyNumberFormat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3" fontId="10" fillId="3" borderId="11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9" fillId="3" borderId="0" xfId="1" applyNumberFormat="1" applyFont="1" applyFill="1" applyBorder="1" applyAlignment="1">
      <alignment horizontal="center" vertical="center" wrapText="1"/>
    </xf>
    <xf numFmtId="3" fontId="10" fillId="3" borderId="12" xfId="1" applyNumberFormat="1" applyFont="1" applyFill="1" applyBorder="1" applyAlignment="1">
      <alignment horizontal="center" vertical="center" wrapText="1"/>
    </xf>
    <xf numFmtId="3" fontId="10" fillId="4" borderId="12" xfId="1" applyNumberFormat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1"/>
    <cellStyle name="Normal_sostenimient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66"/>
      <sheetName val="Pag67"/>
      <sheetName val="Pag68"/>
      <sheetName val="Pag69"/>
      <sheetName val="Pag70"/>
      <sheetName val="Pag71"/>
      <sheetName val="Pag72"/>
      <sheetName val="Pag7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1">
          <cell r="C31" t="str">
            <v xml:space="preserve"> Federal</v>
          </cell>
          <cell r="F31">
            <v>18707</v>
          </cell>
        </row>
        <row r="32">
          <cell r="C32" t="str">
            <v xml:space="preserve"> Estatal</v>
          </cell>
          <cell r="F32">
            <v>1220</v>
          </cell>
        </row>
        <row r="33">
          <cell r="C33" t="str">
            <v xml:space="preserve"> Particular</v>
          </cell>
          <cell r="F33">
            <v>2927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7"/>
  <sheetViews>
    <sheetView showGridLines="0" tabSelected="1" topLeftCell="D1" zoomScale="90" zoomScaleNormal="90" workbookViewId="0">
      <selection activeCell="E13" sqref="E13:F13"/>
    </sheetView>
  </sheetViews>
  <sheetFormatPr baseColWidth="10" defaultRowHeight="11.25"/>
  <cols>
    <col min="1" max="1" width="2.7109375" style="1" customWidth="1"/>
    <col min="2" max="2" width="14.42578125" style="1" customWidth="1"/>
    <col min="3" max="14" width="10.85546875" style="1" customWidth="1"/>
    <col min="15" max="16384" width="11.42578125" style="1"/>
  </cols>
  <sheetData>
    <row r="1" spans="2:14" s="3" customFormat="1" ht="13.5" customHeight="1">
      <c r="B1" s="8" t="s">
        <v>14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2:14" ht="13.5" customHeight="1">
      <c r="B2" s="8" t="s">
        <v>13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ht="13.5" customHeight="1">
      <c r="B3" s="8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2:14" ht="13.5" customHeight="1">
      <c r="B4" s="2"/>
      <c r="C4" s="2"/>
      <c r="D4" s="2"/>
      <c r="E4" s="2"/>
      <c r="F4" s="2"/>
      <c r="G4" s="2"/>
      <c r="H4" s="2"/>
      <c r="I4" s="2"/>
    </row>
    <row r="5" spans="2:14" s="4" customFormat="1" ht="12.75">
      <c r="B5" s="8" t="s">
        <v>22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"/>
    </row>
    <row r="6" spans="2:14" s="4" customFormat="1" ht="12.75">
      <c r="B6" s="6"/>
      <c r="C6" s="9" t="s">
        <v>27</v>
      </c>
      <c r="D6" s="9"/>
      <c r="E6" s="9"/>
      <c r="F6" s="9"/>
      <c r="G6" s="9"/>
      <c r="H6" s="9"/>
      <c r="I6" s="9"/>
      <c r="J6" s="9"/>
      <c r="K6" s="9"/>
      <c r="L6" s="9"/>
      <c r="M6" s="6"/>
      <c r="N6" s="6"/>
    </row>
    <row r="7" spans="2:14" s="4" customFormat="1" ht="13.5" thickBot="1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6"/>
      <c r="N7" s="6"/>
    </row>
    <row r="8" spans="2:14" s="4" customFormat="1" ht="21.75" customHeight="1" thickTop="1" thickBot="1">
      <c r="B8" s="37" t="s">
        <v>26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2:14" s="4" customFormat="1" ht="21.75" customHeight="1" thickTop="1" thickBot="1">
      <c r="B9" s="38" t="s">
        <v>9</v>
      </c>
      <c r="C9" s="39" t="s">
        <v>23</v>
      </c>
      <c r="D9" s="40"/>
      <c r="E9" s="40"/>
      <c r="F9" s="41"/>
      <c r="G9" s="40" t="s">
        <v>24</v>
      </c>
      <c r="H9" s="40"/>
      <c r="I9" s="40"/>
      <c r="J9" s="41"/>
      <c r="K9" s="40" t="s">
        <v>11</v>
      </c>
      <c r="L9" s="40"/>
      <c r="M9" s="40"/>
      <c r="N9" s="40"/>
    </row>
    <row r="10" spans="2:14" s="4" customFormat="1" ht="21.75" customHeight="1" thickTop="1">
      <c r="B10" s="38"/>
      <c r="C10" s="42" t="s">
        <v>0</v>
      </c>
      <c r="D10" s="43" t="s">
        <v>1</v>
      </c>
      <c r="E10" s="43" t="s">
        <v>2</v>
      </c>
      <c r="F10" s="44" t="s">
        <v>3</v>
      </c>
      <c r="G10" s="43" t="s">
        <v>0</v>
      </c>
      <c r="H10" s="43" t="s">
        <v>1</v>
      </c>
      <c r="I10" s="43" t="s">
        <v>2</v>
      </c>
      <c r="J10" s="44" t="s">
        <v>3</v>
      </c>
      <c r="K10" s="43" t="s">
        <v>0</v>
      </c>
      <c r="L10" s="43" t="s">
        <v>1</v>
      </c>
      <c r="M10" s="43" t="s">
        <v>2</v>
      </c>
      <c r="N10" s="43" t="s">
        <v>3</v>
      </c>
    </row>
    <row r="11" spans="2:14" s="4" customFormat="1" ht="25.5" customHeight="1">
      <c r="B11" s="45" t="s">
        <v>4</v>
      </c>
      <c r="C11" s="46">
        <v>1522</v>
      </c>
      <c r="D11" s="47">
        <v>125</v>
      </c>
      <c r="E11" s="47">
        <v>26</v>
      </c>
      <c r="F11" s="47">
        <v>4</v>
      </c>
      <c r="G11" s="47">
        <v>210</v>
      </c>
      <c r="H11" s="47">
        <v>45</v>
      </c>
      <c r="I11" s="47">
        <v>41</v>
      </c>
      <c r="J11" s="47">
        <v>15</v>
      </c>
      <c r="K11" s="48">
        <f t="shared" ref="K11:N15" si="0">SUM(C11,G11)</f>
        <v>1732</v>
      </c>
      <c r="L11" s="48">
        <f t="shared" si="0"/>
        <v>170</v>
      </c>
      <c r="M11" s="48">
        <f t="shared" si="0"/>
        <v>67</v>
      </c>
      <c r="N11" s="48">
        <f t="shared" si="0"/>
        <v>19</v>
      </c>
    </row>
    <row r="12" spans="2:14" s="4" customFormat="1" ht="25.5" customHeight="1">
      <c r="B12" s="49" t="s">
        <v>5</v>
      </c>
      <c r="C12" s="50">
        <v>9586</v>
      </c>
      <c r="D12" s="51">
        <v>861</v>
      </c>
      <c r="E12" s="51">
        <v>257</v>
      </c>
      <c r="F12" s="51">
        <v>20</v>
      </c>
      <c r="G12" s="51">
        <v>449</v>
      </c>
      <c r="H12" s="51">
        <v>66</v>
      </c>
      <c r="I12" s="51">
        <v>82</v>
      </c>
      <c r="J12" s="51">
        <v>23</v>
      </c>
      <c r="K12" s="52">
        <f t="shared" si="0"/>
        <v>10035</v>
      </c>
      <c r="L12" s="52">
        <f t="shared" si="0"/>
        <v>927</v>
      </c>
      <c r="M12" s="52">
        <f t="shared" si="0"/>
        <v>339</v>
      </c>
      <c r="N12" s="52">
        <f t="shared" si="0"/>
        <v>43</v>
      </c>
    </row>
    <row r="13" spans="2:14" s="4" customFormat="1" ht="25.5" customHeight="1">
      <c r="B13" s="45" t="s">
        <v>6</v>
      </c>
      <c r="C13" s="46">
        <v>3989</v>
      </c>
      <c r="D13" s="47">
        <v>158</v>
      </c>
      <c r="E13" s="47">
        <v>10</v>
      </c>
      <c r="F13" s="47">
        <v>2</v>
      </c>
      <c r="G13" s="47">
        <v>39</v>
      </c>
      <c r="H13" s="47">
        <v>8</v>
      </c>
      <c r="I13" s="47">
        <v>9</v>
      </c>
      <c r="J13" s="47">
        <v>4</v>
      </c>
      <c r="K13" s="48">
        <f t="shared" si="0"/>
        <v>4028</v>
      </c>
      <c r="L13" s="48">
        <f t="shared" si="0"/>
        <v>166</v>
      </c>
      <c r="M13" s="48">
        <f t="shared" si="0"/>
        <v>19</v>
      </c>
      <c r="N13" s="48">
        <f t="shared" si="0"/>
        <v>6</v>
      </c>
    </row>
    <row r="14" spans="2:14" s="4" customFormat="1" ht="25.5" customHeight="1">
      <c r="B14" s="49" t="s">
        <v>7</v>
      </c>
      <c r="C14" s="50">
        <v>6529</v>
      </c>
      <c r="D14" s="51">
        <v>401</v>
      </c>
      <c r="E14" s="51">
        <v>76</v>
      </c>
      <c r="F14" s="53">
        <v>4</v>
      </c>
      <c r="G14" s="51">
        <v>1649</v>
      </c>
      <c r="H14" s="51">
        <v>323</v>
      </c>
      <c r="I14" s="51">
        <v>399</v>
      </c>
      <c r="J14" s="53">
        <v>97</v>
      </c>
      <c r="K14" s="52">
        <f t="shared" si="0"/>
        <v>8178</v>
      </c>
      <c r="L14" s="52">
        <f t="shared" si="0"/>
        <v>724</v>
      </c>
      <c r="M14" s="52">
        <f t="shared" si="0"/>
        <v>475</v>
      </c>
      <c r="N14" s="52">
        <f t="shared" si="0"/>
        <v>101</v>
      </c>
    </row>
    <row r="15" spans="2:14" s="4" customFormat="1" ht="25.5" customHeight="1">
      <c r="B15" s="45" t="s">
        <v>21</v>
      </c>
      <c r="C15" s="46">
        <v>0</v>
      </c>
      <c r="D15" s="47">
        <v>0</v>
      </c>
      <c r="E15" s="47">
        <v>0</v>
      </c>
      <c r="F15" s="54">
        <v>0</v>
      </c>
      <c r="G15" s="47">
        <v>58</v>
      </c>
      <c r="H15" s="47">
        <v>16</v>
      </c>
      <c r="I15" s="47">
        <v>16</v>
      </c>
      <c r="J15" s="54">
        <v>7</v>
      </c>
      <c r="K15" s="48">
        <f t="shared" si="0"/>
        <v>58</v>
      </c>
      <c r="L15" s="48">
        <f t="shared" si="0"/>
        <v>16</v>
      </c>
      <c r="M15" s="48">
        <f t="shared" si="0"/>
        <v>16</v>
      </c>
      <c r="N15" s="48">
        <f t="shared" si="0"/>
        <v>7</v>
      </c>
    </row>
    <row r="16" spans="2:14" s="4" customFormat="1" ht="30" customHeight="1" thickBot="1">
      <c r="B16" s="55" t="s">
        <v>8</v>
      </c>
      <c r="C16" s="56">
        <f t="shared" ref="C16:I16" si="1">SUM(C11:C15)</f>
        <v>21626</v>
      </c>
      <c r="D16" s="57">
        <f t="shared" si="1"/>
        <v>1545</v>
      </c>
      <c r="E16" s="57">
        <f>SUM(E11:E15)</f>
        <v>369</v>
      </c>
      <c r="F16" s="58">
        <f t="shared" si="1"/>
        <v>30</v>
      </c>
      <c r="G16" s="57">
        <f t="shared" si="1"/>
        <v>2405</v>
      </c>
      <c r="H16" s="57">
        <f>SUM(H11:H15)</f>
        <v>458</v>
      </c>
      <c r="I16" s="57">
        <f t="shared" si="1"/>
        <v>547</v>
      </c>
      <c r="J16" s="58">
        <f>SUM(J11:J15)</f>
        <v>146</v>
      </c>
      <c r="K16" s="57">
        <f>SUM(K11:K15)</f>
        <v>24031</v>
      </c>
      <c r="L16" s="57">
        <f>SUM(L11:L15)</f>
        <v>2003</v>
      </c>
      <c r="M16" s="57">
        <f>SUM(M11:M15)</f>
        <v>916</v>
      </c>
      <c r="N16" s="57">
        <f>SUM(N11:N15)</f>
        <v>176</v>
      </c>
    </row>
    <row r="17" s="4" customFormat="1" ht="13.5" thickTop="1"/>
  </sheetData>
  <mergeCells count="10">
    <mergeCell ref="K9:N9"/>
    <mergeCell ref="B3:N3"/>
    <mergeCell ref="B2:N2"/>
    <mergeCell ref="B1:N1"/>
    <mergeCell ref="B8:N8"/>
    <mergeCell ref="B9:B10"/>
    <mergeCell ref="C9:F9"/>
    <mergeCell ref="G9:J9"/>
    <mergeCell ref="B5:M5"/>
    <mergeCell ref="C6:L6"/>
  </mergeCells>
  <printOptions horizontalCentered="1"/>
  <pageMargins left="0.55118110236220474" right="0.35433070866141736" top="0.43307086614173229" bottom="0.55118110236220474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5"/>
  <sheetViews>
    <sheetView showGridLines="0" topLeftCell="A7" zoomScale="90" zoomScaleNormal="90" workbookViewId="0">
      <selection activeCell="H36" sqref="H36"/>
    </sheetView>
  </sheetViews>
  <sheetFormatPr baseColWidth="10" defaultRowHeight="11.25"/>
  <cols>
    <col min="1" max="1" width="2.7109375" style="1" customWidth="1"/>
    <col min="2" max="2" width="14.42578125" style="1" customWidth="1"/>
    <col min="3" max="3" width="15.140625" style="1" customWidth="1"/>
    <col min="4" max="4" width="9.140625" style="1" bestFit="1" customWidth="1"/>
    <col min="5" max="5" width="8.42578125" style="1" bestFit="1" customWidth="1"/>
    <col min="6" max="6" width="7.28515625" style="1" bestFit="1" customWidth="1"/>
    <col min="7" max="9" width="10.7109375" style="1" customWidth="1"/>
    <col min="10" max="16384" width="11.42578125" style="1"/>
  </cols>
  <sheetData>
    <row r="1" spans="2:9" s="3" customFormat="1" ht="13.5" customHeight="1">
      <c r="B1" s="8" t="s">
        <v>14</v>
      </c>
      <c r="C1" s="8"/>
      <c r="D1" s="8"/>
      <c r="E1" s="8"/>
      <c r="F1" s="8"/>
      <c r="G1" s="8"/>
      <c r="H1" s="8"/>
      <c r="I1" s="8"/>
    </row>
    <row r="2" spans="2:9" ht="13.5" customHeight="1">
      <c r="B2" s="8" t="s">
        <v>13</v>
      </c>
      <c r="C2" s="8"/>
      <c r="D2" s="8"/>
      <c r="E2" s="8"/>
      <c r="F2" s="8"/>
      <c r="G2" s="8"/>
      <c r="H2" s="8"/>
      <c r="I2" s="8"/>
    </row>
    <row r="3" spans="2:9" ht="13.5" customHeight="1">
      <c r="B3" s="8" t="s">
        <v>12</v>
      </c>
      <c r="C3" s="8"/>
      <c r="D3" s="8"/>
      <c r="E3" s="8"/>
      <c r="F3" s="8"/>
      <c r="G3" s="8"/>
      <c r="H3" s="8"/>
      <c r="I3" s="8"/>
    </row>
    <row r="4" spans="2:9" ht="13.5" customHeight="1">
      <c r="B4" s="2"/>
      <c r="C4" s="2"/>
      <c r="D4" s="2"/>
      <c r="E4" s="2"/>
      <c r="F4" s="2"/>
      <c r="G4" s="2"/>
      <c r="H4" s="2"/>
      <c r="I4" s="2"/>
    </row>
    <row r="5" spans="2:9" ht="13.5" customHeight="1">
      <c r="B5" s="8" t="s">
        <v>15</v>
      </c>
      <c r="C5" s="8"/>
      <c r="D5" s="8"/>
      <c r="E5" s="8"/>
      <c r="F5" s="8"/>
      <c r="G5" s="8"/>
      <c r="H5" s="8"/>
      <c r="I5" s="8"/>
    </row>
    <row r="6" spans="2:9" ht="13.5" customHeight="1">
      <c r="B6" s="8" t="s">
        <v>25</v>
      </c>
      <c r="C6" s="8"/>
      <c r="D6" s="8"/>
      <c r="E6" s="8"/>
      <c r="F6" s="8"/>
      <c r="G6" s="8"/>
      <c r="H6" s="8"/>
      <c r="I6" s="8"/>
    </row>
    <row r="7" spans="2:9" s="4" customFormat="1" ht="13.5" thickBot="1"/>
    <row r="8" spans="2:9" s="4" customFormat="1" ht="20.25" customHeight="1" thickTop="1" thickBot="1">
      <c r="B8" s="10" t="s">
        <v>26</v>
      </c>
      <c r="C8" s="10"/>
      <c r="D8" s="10"/>
      <c r="E8" s="10"/>
      <c r="F8" s="10"/>
      <c r="G8" s="10"/>
      <c r="H8" s="10"/>
      <c r="I8" s="10"/>
    </row>
    <row r="9" spans="2:9" s="4" customFormat="1" ht="20.25" customHeight="1" thickTop="1" thickBot="1">
      <c r="B9" s="11" t="s">
        <v>9</v>
      </c>
      <c r="C9" s="12" t="s">
        <v>10</v>
      </c>
      <c r="D9" s="13" t="s">
        <v>0</v>
      </c>
      <c r="E9" s="14"/>
      <c r="F9" s="15"/>
      <c r="G9" s="16" t="s">
        <v>1</v>
      </c>
      <c r="H9" s="16" t="s">
        <v>2</v>
      </c>
      <c r="I9" s="17" t="s">
        <v>3</v>
      </c>
    </row>
    <row r="10" spans="2:9" s="4" customFormat="1" ht="20.25" customHeight="1" thickTop="1">
      <c r="B10" s="11"/>
      <c r="C10" s="12"/>
      <c r="D10" s="18" t="s">
        <v>16</v>
      </c>
      <c r="E10" s="18" t="s">
        <v>17</v>
      </c>
      <c r="F10" s="18" t="s">
        <v>11</v>
      </c>
      <c r="G10" s="16"/>
      <c r="H10" s="16"/>
      <c r="I10" s="17"/>
    </row>
    <row r="11" spans="2:9" s="4" customFormat="1" ht="15.75" customHeight="1">
      <c r="B11" s="19" t="s">
        <v>4</v>
      </c>
      <c r="C11" s="20" t="s">
        <v>18</v>
      </c>
      <c r="D11" s="21">
        <v>820</v>
      </c>
      <c r="E11" s="21">
        <v>600</v>
      </c>
      <c r="F11" s="22">
        <f>+D11+E11</f>
        <v>1420</v>
      </c>
      <c r="G11" s="23">
        <v>117</v>
      </c>
      <c r="H11" s="23">
        <v>20</v>
      </c>
      <c r="I11" s="21">
        <v>2</v>
      </c>
    </row>
    <row r="12" spans="2:9" s="4" customFormat="1" ht="15.75" customHeight="1">
      <c r="B12" s="24"/>
      <c r="C12" s="20" t="s">
        <v>19</v>
      </c>
      <c r="D12" s="21">
        <v>1</v>
      </c>
      <c r="E12" s="21">
        <v>101</v>
      </c>
      <c r="F12" s="22">
        <f>+D12+E12</f>
        <v>102</v>
      </c>
      <c r="G12" s="23">
        <v>8</v>
      </c>
      <c r="H12" s="23">
        <v>6</v>
      </c>
      <c r="I12" s="21">
        <v>2</v>
      </c>
    </row>
    <row r="13" spans="2:9" s="4" customFormat="1" ht="15.75" customHeight="1">
      <c r="B13" s="24"/>
      <c r="C13" s="20" t="s">
        <v>20</v>
      </c>
      <c r="D13" s="21">
        <v>28</v>
      </c>
      <c r="E13" s="21">
        <v>182</v>
      </c>
      <c r="F13" s="22">
        <f>+D13+E13</f>
        <v>210</v>
      </c>
      <c r="G13" s="23">
        <v>45</v>
      </c>
      <c r="H13" s="23">
        <v>41</v>
      </c>
      <c r="I13" s="21">
        <v>15</v>
      </c>
    </row>
    <row r="14" spans="2:9" s="4" customFormat="1" ht="15.75" customHeight="1">
      <c r="B14" s="24"/>
      <c r="C14" s="25" t="s">
        <v>11</v>
      </c>
      <c r="D14" s="26">
        <f t="shared" ref="D14:I14" si="0">SUM(D11:D13)</f>
        <v>849</v>
      </c>
      <c r="E14" s="26">
        <f t="shared" si="0"/>
        <v>883</v>
      </c>
      <c r="F14" s="26">
        <f t="shared" si="0"/>
        <v>1732</v>
      </c>
      <c r="G14" s="27">
        <f t="shared" si="0"/>
        <v>170</v>
      </c>
      <c r="H14" s="27">
        <f t="shared" si="0"/>
        <v>67</v>
      </c>
      <c r="I14" s="26">
        <f t="shared" si="0"/>
        <v>19</v>
      </c>
    </row>
    <row r="15" spans="2:9" s="4" customFormat="1" ht="15.75" customHeight="1">
      <c r="B15" s="19" t="s">
        <v>5</v>
      </c>
      <c r="C15" s="20" t="s">
        <v>18</v>
      </c>
      <c r="D15" s="21">
        <v>5368</v>
      </c>
      <c r="E15" s="21">
        <v>3123</v>
      </c>
      <c r="F15" s="22">
        <f>+D15+E15</f>
        <v>8491</v>
      </c>
      <c r="G15" s="23">
        <v>769</v>
      </c>
      <c r="H15" s="23">
        <v>140</v>
      </c>
      <c r="I15" s="21">
        <v>8</v>
      </c>
    </row>
    <row r="16" spans="2:9" s="4" customFormat="1" ht="15.75" customHeight="1">
      <c r="B16" s="24"/>
      <c r="C16" s="20" t="s">
        <v>19</v>
      </c>
      <c r="D16" s="21">
        <v>343</v>
      </c>
      <c r="E16" s="21">
        <v>752</v>
      </c>
      <c r="F16" s="22">
        <f>+D16+E16</f>
        <v>1095</v>
      </c>
      <c r="G16" s="23">
        <v>92</v>
      </c>
      <c r="H16" s="23">
        <v>117</v>
      </c>
      <c r="I16" s="21">
        <v>12</v>
      </c>
    </row>
    <row r="17" spans="2:9" s="4" customFormat="1" ht="15.75" customHeight="1">
      <c r="B17" s="24"/>
      <c r="C17" s="20" t="s">
        <v>20</v>
      </c>
      <c r="D17" s="21">
        <v>86</v>
      </c>
      <c r="E17" s="21">
        <v>363</v>
      </c>
      <c r="F17" s="22">
        <f>+D17+E17</f>
        <v>449</v>
      </c>
      <c r="G17" s="23">
        <v>66</v>
      </c>
      <c r="H17" s="23">
        <v>82</v>
      </c>
      <c r="I17" s="21">
        <v>23</v>
      </c>
    </row>
    <row r="18" spans="2:9" s="4" customFormat="1" ht="15.75" customHeight="1">
      <c r="B18" s="24"/>
      <c r="C18" s="25" t="s">
        <v>11</v>
      </c>
      <c r="D18" s="26">
        <f t="shared" ref="D18:I18" si="1">SUM(D15:D17)</f>
        <v>5797</v>
      </c>
      <c r="E18" s="26">
        <f t="shared" si="1"/>
        <v>4238</v>
      </c>
      <c r="F18" s="26">
        <f t="shared" si="1"/>
        <v>10035</v>
      </c>
      <c r="G18" s="27">
        <f t="shared" si="1"/>
        <v>927</v>
      </c>
      <c r="H18" s="27">
        <f t="shared" si="1"/>
        <v>339</v>
      </c>
      <c r="I18" s="26">
        <f t="shared" si="1"/>
        <v>43</v>
      </c>
    </row>
    <row r="19" spans="2:9" s="4" customFormat="1" ht="15.75" customHeight="1">
      <c r="B19" s="19" t="s">
        <v>6</v>
      </c>
      <c r="C19" s="20" t="s">
        <v>18</v>
      </c>
      <c r="D19" s="21">
        <v>2398</v>
      </c>
      <c r="E19" s="21">
        <v>1591</v>
      </c>
      <c r="F19" s="22">
        <f>+D19+E19</f>
        <v>3989</v>
      </c>
      <c r="G19" s="23">
        <v>158</v>
      </c>
      <c r="H19" s="23">
        <v>10</v>
      </c>
      <c r="I19" s="21">
        <v>2</v>
      </c>
    </row>
    <row r="20" spans="2:9" s="4" customFormat="1" ht="15.75" customHeight="1">
      <c r="B20" s="24"/>
      <c r="C20" s="20" t="s">
        <v>19</v>
      </c>
      <c r="D20" s="21">
        <v>0</v>
      </c>
      <c r="E20" s="21">
        <v>0</v>
      </c>
      <c r="F20" s="22">
        <f>+D20+E20</f>
        <v>0</v>
      </c>
      <c r="G20" s="23">
        <v>0</v>
      </c>
      <c r="H20" s="23">
        <v>0</v>
      </c>
      <c r="I20" s="21">
        <v>0</v>
      </c>
    </row>
    <row r="21" spans="2:9" s="4" customFormat="1" ht="15.75" customHeight="1">
      <c r="B21" s="24"/>
      <c r="C21" s="20" t="s">
        <v>20</v>
      </c>
      <c r="D21" s="21">
        <v>3</v>
      </c>
      <c r="E21" s="21">
        <v>36</v>
      </c>
      <c r="F21" s="22">
        <f>+D21+E21</f>
        <v>39</v>
      </c>
      <c r="G21" s="23">
        <v>8</v>
      </c>
      <c r="H21" s="23">
        <v>9</v>
      </c>
      <c r="I21" s="21">
        <v>4</v>
      </c>
    </row>
    <row r="22" spans="2:9" s="4" customFormat="1" ht="15.75" customHeight="1">
      <c r="B22" s="24"/>
      <c r="C22" s="25" t="s">
        <v>11</v>
      </c>
      <c r="D22" s="26">
        <f t="shared" ref="D22:I22" si="2">SUM(D19:D21)</f>
        <v>2401</v>
      </c>
      <c r="E22" s="26">
        <f t="shared" si="2"/>
        <v>1627</v>
      </c>
      <c r="F22" s="26">
        <f t="shared" si="2"/>
        <v>4028</v>
      </c>
      <c r="G22" s="27">
        <f t="shared" si="2"/>
        <v>166</v>
      </c>
      <c r="H22" s="27">
        <f t="shared" si="2"/>
        <v>19</v>
      </c>
      <c r="I22" s="26">
        <f t="shared" si="2"/>
        <v>6</v>
      </c>
    </row>
    <row r="23" spans="2:9" s="4" customFormat="1" ht="15.75" customHeight="1">
      <c r="B23" s="19" t="s">
        <v>7</v>
      </c>
      <c r="C23" s="20" t="s">
        <v>18</v>
      </c>
      <c r="D23" s="21">
        <v>4061</v>
      </c>
      <c r="E23" s="21">
        <v>2468</v>
      </c>
      <c r="F23" s="22">
        <f>+D23+E23</f>
        <v>6529</v>
      </c>
      <c r="G23" s="23">
        <v>401</v>
      </c>
      <c r="H23" s="23">
        <v>76</v>
      </c>
      <c r="I23" s="21">
        <v>4</v>
      </c>
    </row>
    <row r="24" spans="2:9" s="4" customFormat="1" ht="15.75" customHeight="1">
      <c r="B24" s="24"/>
      <c r="C24" s="20" t="s">
        <v>19</v>
      </c>
      <c r="D24" s="21">
        <v>0</v>
      </c>
      <c r="E24" s="21">
        <v>0</v>
      </c>
      <c r="F24" s="22">
        <f>+D24+E24</f>
        <v>0</v>
      </c>
      <c r="G24" s="23">
        <v>0</v>
      </c>
      <c r="H24" s="23">
        <v>0</v>
      </c>
      <c r="I24" s="21">
        <v>0</v>
      </c>
    </row>
    <row r="25" spans="2:9" s="4" customFormat="1" ht="15.75" customHeight="1">
      <c r="B25" s="24"/>
      <c r="C25" s="20" t="s">
        <v>20</v>
      </c>
      <c r="D25" s="21">
        <v>459</v>
      </c>
      <c r="E25" s="21">
        <v>1190</v>
      </c>
      <c r="F25" s="22">
        <f>+D25+E25</f>
        <v>1649</v>
      </c>
      <c r="G25" s="23">
        <v>323</v>
      </c>
      <c r="H25" s="23">
        <v>399</v>
      </c>
      <c r="I25" s="21">
        <v>97</v>
      </c>
    </row>
    <row r="26" spans="2:9" s="4" customFormat="1" ht="15.75" customHeight="1">
      <c r="B26" s="24"/>
      <c r="C26" s="25" t="s">
        <v>11</v>
      </c>
      <c r="D26" s="26">
        <f t="shared" ref="D26:I26" si="3">SUM(D23:D25)</f>
        <v>4520</v>
      </c>
      <c r="E26" s="26">
        <f t="shared" si="3"/>
        <v>3658</v>
      </c>
      <c r="F26" s="26">
        <f t="shared" si="3"/>
        <v>8178</v>
      </c>
      <c r="G26" s="27">
        <f t="shared" si="3"/>
        <v>724</v>
      </c>
      <c r="H26" s="27">
        <f t="shared" si="3"/>
        <v>475</v>
      </c>
      <c r="I26" s="26">
        <f t="shared" si="3"/>
        <v>101</v>
      </c>
    </row>
    <row r="27" spans="2:9" s="4" customFormat="1" ht="15.75" customHeight="1">
      <c r="B27" s="19" t="s">
        <v>21</v>
      </c>
      <c r="C27" s="20" t="s">
        <v>18</v>
      </c>
      <c r="D27" s="21">
        <v>0</v>
      </c>
      <c r="E27" s="21">
        <v>0</v>
      </c>
      <c r="F27" s="22">
        <f>+D27+E27</f>
        <v>0</v>
      </c>
      <c r="G27" s="23">
        <v>0</v>
      </c>
      <c r="H27" s="23">
        <v>0</v>
      </c>
      <c r="I27" s="21">
        <v>0</v>
      </c>
    </row>
    <row r="28" spans="2:9" s="4" customFormat="1" ht="15.75" customHeight="1">
      <c r="B28" s="24"/>
      <c r="C28" s="20" t="s">
        <v>19</v>
      </c>
      <c r="D28" s="21">
        <v>0</v>
      </c>
      <c r="E28" s="21">
        <v>0</v>
      </c>
      <c r="F28" s="22">
        <f>+D28+E28</f>
        <v>0</v>
      </c>
      <c r="G28" s="23">
        <v>0</v>
      </c>
      <c r="H28" s="23">
        <v>0</v>
      </c>
      <c r="I28" s="21">
        <v>0</v>
      </c>
    </row>
    <row r="29" spans="2:9" s="4" customFormat="1" ht="15.75" customHeight="1">
      <c r="B29" s="24"/>
      <c r="C29" s="20" t="s">
        <v>20</v>
      </c>
      <c r="D29" s="21">
        <v>0</v>
      </c>
      <c r="E29" s="21">
        <v>58</v>
      </c>
      <c r="F29" s="22">
        <f>+D29+E29</f>
        <v>58</v>
      </c>
      <c r="G29" s="23">
        <v>16</v>
      </c>
      <c r="H29" s="23">
        <v>16</v>
      </c>
      <c r="I29" s="21">
        <v>7</v>
      </c>
    </row>
    <row r="30" spans="2:9" s="4" customFormat="1" ht="15.75" customHeight="1">
      <c r="B30" s="24"/>
      <c r="C30" s="25" t="s">
        <v>11</v>
      </c>
      <c r="D30" s="26">
        <f t="shared" ref="D30:I30" si="4">SUM(D27:D29)</f>
        <v>0</v>
      </c>
      <c r="E30" s="26">
        <f t="shared" si="4"/>
        <v>58</v>
      </c>
      <c r="F30" s="26">
        <f t="shared" si="4"/>
        <v>58</v>
      </c>
      <c r="G30" s="27">
        <f t="shared" si="4"/>
        <v>16</v>
      </c>
      <c r="H30" s="27">
        <f t="shared" si="4"/>
        <v>16</v>
      </c>
      <c r="I30" s="26">
        <f t="shared" si="4"/>
        <v>7</v>
      </c>
    </row>
    <row r="31" spans="2:9" s="4" customFormat="1" ht="15.75" customHeight="1">
      <c r="B31" s="28" t="s">
        <v>8</v>
      </c>
      <c r="C31" s="29" t="s">
        <v>18</v>
      </c>
      <c r="D31" s="30">
        <f t="shared" ref="D31:I33" si="5">SUM(D11,D15,D19,D23,D27)</f>
        <v>12647</v>
      </c>
      <c r="E31" s="30">
        <f t="shared" si="5"/>
        <v>7782</v>
      </c>
      <c r="F31" s="30">
        <f t="shared" si="5"/>
        <v>20429</v>
      </c>
      <c r="G31" s="31">
        <f t="shared" si="5"/>
        <v>1445</v>
      </c>
      <c r="H31" s="31">
        <f t="shared" si="5"/>
        <v>246</v>
      </c>
      <c r="I31" s="30">
        <f t="shared" si="5"/>
        <v>16</v>
      </c>
    </row>
    <row r="32" spans="2:9" s="4" customFormat="1" ht="15.75" customHeight="1">
      <c r="B32" s="32"/>
      <c r="C32" s="29" t="s">
        <v>19</v>
      </c>
      <c r="D32" s="30">
        <f t="shared" si="5"/>
        <v>344</v>
      </c>
      <c r="E32" s="30">
        <f t="shared" si="5"/>
        <v>853</v>
      </c>
      <c r="F32" s="30">
        <f t="shared" si="5"/>
        <v>1197</v>
      </c>
      <c r="G32" s="31">
        <f t="shared" si="5"/>
        <v>100</v>
      </c>
      <c r="H32" s="31">
        <f t="shared" si="5"/>
        <v>123</v>
      </c>
      <c r="I32" s="30">
        <f t="shared" si="5"/>
        <v>14</v>
      </c>
    </row>
    <row r="33" spans="2:9" s="4" customFormat="1" ht="15.75" customHeight="1">
      <c r="B33" s="32"/>
      <c r="C33" s="29" t="s">
        <v>20</v>
      </c>
      <c r="D33" s="30">
        <f t="shared" si="5"/>
        <v>576</v>
      </c>
      <c r="E33" s="30">
        <f t="shared" si="5"/>
        <v>1829</v>
      </c>
      <c r="F33" s="30">
        <f t="shared" si="5"/>
        <v>2405</v>
      </c>
      <c r="G33" s="31">
        <f t="shared" si="5"/>
        <v>458</v>
      </c>
      <c r="H33" s="31">
        <f t="shared" si="5"/>
        <v>547</v>
      </c>
      <c r="I33" s="30">
        <f t="shared" si="5"/>
        <v>146</v>
      </c>
    </row>
    <row r="34" spans="2:9" s="4" customFormat="1" ht="15.75" customHeight="1" thickBot="1">
      <c r="B34" s="33"/>
      <c r="C34" s="34" t="s">
        <v>11</v>
      </c>
      <c r="D34" s="35">
        <f t="shared" ref="D34:I34" si="6">SUM(D31:D33)</f>
        <v>13567</v>
      </c>
      <c r="E34" s="35">
        <f t="shared" si="6"/>
        <v>10464</v>
      </c>
      <c r="F34" s="35">
        <f t="shared" si="6"/>
        <v>24031</v>
      </c>
      <c r="G34" s="36">
        <f t="shared" si="6"/>
        <v>2003</v>
      </c>
      <c r="H34" s="36">
        <f t="shared" si="6"/>
        <v>916</v>
      </c>
      <c r="I34" s="35">
        <f t="shared" si="6"/>
        <v>176</v>
      </c>
    </row>
    <row r="35" spans="2:9" ht="12" thickTop="1"/>
  </sheetData>
  <mergeCells count="18">
    <mergeCell ref="B23:B26"/>
    <mergeCell ref="B27:B30"/>
    <mergeCell ref="B31:B34"/>
    <mergeCell ref="B9:B10"/>
    <mergeCell ref="C9:C10"/>
    <mergeCell ref="B15:B18"/>
    <mergeCell ref="B19:B22"/>
    <mergeCell ref="B8:I8"/>
    <mergeCell ref="G9:G10"/>
    <mergeCell ref="H9:H10"/>
    <mergeCell ref="I9:I10"/>
    <mergeCell ref="B11:B14"/>
    <mergeCell ref="D9:F9"/>
    <mergeCell ref="B1:I1"/>
    <mergeCell ref="B2:I2"/>
    <mergeCell ref="B3:I3"/>
    <mergeCell ref="B5:I5"/>
    <mergeCell ref="B6:I6"/>
  </mergeCells>
  <phoneticPr fontId="0" type="noConversion"/>
  <printOptions horizontalCentered="1"/>
  <pageMargins left="0.69" right="0.61" top="0.43" bottom="0.55000000000000004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Sostenimiento 2</vt:lpstr>
      <vt:lpstr>Sostenimiento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2015-01-31T00:32:53Z</cp:lastPrinted>
  <dcterms:created xsi:type="dcterms:W3CDTF">2004-10-26T01:59:13Z</dcterms:created>
  <dcterms:modified xsi:type="dcterms:W3CDTF">2015-01-31T00:32:56Z</dcterms:modified>
</cp:coreProperties>
</file>